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474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7"/>
  <c r="G18"/>
  <c r="G30"/>
  <c r="G31"/>
  <c r="G32"/>
  <c r="G36"/>
  <c r="G37"/>
  <c r="G39"/>
  <c r="G40"/>
  <c r="G41"/>
  <c r="G45"/>
  <c r="G48"/>
  <c r="G4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<sst xmlns="http://schemas.openxmlformats.org/spreadsheetml/2006/main">
  <si>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</si>
  <si>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</si>
  <si>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</si>
  <si>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</si>
  <si>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</si>
  <si>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維持補修　若林　排水路工事（担い手確保型）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</si>
  <si>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</si>
  <si>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</si>
  <si>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</si>
  <si>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</si>
  <si>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</si>
  <si>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</si>
  <si>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</si>
  <si>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</si>
  <si>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</si>
  <si>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</si>
  <si>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</si>
  <si>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床掘
_x000d_</t>
  </si>
  <si>
    <t>m3</t>
  </si>
  <si>
    <t>盛土
_x000d_</t>
  </si>
  <si>
    <t>水路工
_x000d_</t>
  </si>
  <si>
    <t>構造物工
_x000d_</t>
  </si>
  <si>
    <t>コルゲートフリューム撤去
_x000d_</t>
  </si>
  <si>
    <t>枚</t>
  </si>
  <si>
    <t>コルゲートフリューム設置
_x000d_</t>
  </si>
  <si>
    <t>ｍ</t>
  </si>
  <si>
    <t>張コンクリート
_x000d_σ≧18kN/m2</t>
  </si>
  <si>
    <t>型枠
_x000d_</t>
  </si>
  <si>
    <t>㎡</t>
  </si>
  <si>
    <t>帯工コンクリート
_x000d_σ≧18kN/m2</t>
  </si>
  <si>
    <t>削孔
_x000d_</t>
  </si>
  <si>
    <t>箇所</t>
  </si>
  <si>
    <t>差筋
_x000d_φ10</t>
  </si>
  <si>
    <t>ton</t>
  </si>
  <si>
    <t>水抜き孔
_x000d_</t>
  </si>
  <si>
    <t>本</t>
  </si>
  <si>
    <t>集水桝コンクリート
_x000d_σ≧18kN/m2</t>
  </si>
  <si>
    <t>直接工事費（仮設工）
_x000d_</t>
  </si>
  <si>
    <t>仮設工
_x000d_</t>
  </si>
  <si>
    <t>仮設道路工
_x000d_</t>
  </si>
  <si>
    <t>仮排水
_x000d_ポリエチレン管φ150</t>
  </si>
  <si>
    <t>土のう工
_x000d_</t>
  </si>
  <si>
    <t>モノレール　１式
_x000d_</t>
  </si>
  <si>
    <t>間接工事費
_x000d_</t>
  </si>
  <si>
    <t>共通仮設費
_x000d_</t>
  </si>
  <si>
    <t>共通仮設費（率計上分）
_x000d_</t>
  </si>
  <si>
    <t>準備費
_x000d_</t>
  </si>
  <si>
    <t>共通仮設（積上げ）
_x000d_</t>
  </si>
  <si>
    <t>支障木伐採
_x000d_</t>
  </si>
  <si>
    <t>木根等処分
_x000d_木枝</t>
  </si>
  <si>
    <t>木根等処分
_x000d_木根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</si>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</sst>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+G12+G30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+G13+G17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0.5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3.6000000000000001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16" t="s">
        <v>20</v>
      </c>
      <c r="C17" s="16"/>
      <c r="D17" s="17"/>
      <c r="E17" s="18" t="s">
        <v>13</v>
      </c>
      <c r="F17" s="19">
        <v>1</v>
      </c>
      <c r="G17" s="20">
        <f>+G18</f>
        <v>0</v>
      </c>
      <c r="H17" s="21"/>
      <c r="I17" s="22">
        <v>8</v>
      </c>
      <c r="J17" s="22">
        <v>2</v>
      </c>
    </row>
    <row r="18" ht="42" customHeight="1">
      <c r="A18" s="23"/>
      <c r="B18" s="24"/>
      <c r="C18" s="16" t="s">
        <v>21</v>
      </c>
      <c r="D18" s="17"/>
      <c r="E18" s="18" t="s">
        <v>13</v>
      </c>
      <c r="F18" s="19">
        <v>1</v>
      </c>
      <c r="G18" s="20">
        <f>+G19+G20+G21+G22+G23+G24+G25+G26+G27+G28+G29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17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17.699999999999999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18</v>
      </c>
      <c r="F21" s="19">
        <v>0.90000000000000002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28</v>
      </c>
      <c r="F22" s="19">
        <v>8.5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29</v>
      </c>
      <c r="E23" s="18" t="s">
        <v>18</v>
      </c>
      <c r="F23" s="19">
        <v>2.2000000000000002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27</v>
      </c>
      <c r="E24" s="18" t="s">
        <v>28</v>
      </c>
      <c r="F24" s="19">
        <v>7.7999999999999998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31</v>
      </c>
      <c r="F25" s="19">
        <v>28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33</v>
      </c>
      <c r="F26" s="19">
        <v>0.0030000000000000001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34</v>
      </c>
      <c r="E27" s="18" t="s">
        <v>35</v>
      </c>
      <c r="F27" s="19">
        <v>4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36</v>
      </c>
      <c r="E28" s="18" t="s">
        <v>18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27</v>
      </c>
      <c r="E29" s="18" t="s">
        <v>28</v>
      </c>
      <c r="F29" s="19">
        <v>4</v>
      </c>
      <c r="G29" s="26"/>
      <c r="H29" s="21"/>
      <c r="I29" s="22">
        <v>20</v>
      </c>
      <c r="J29" s="22">
        <v>4</v>
      </c>
    </row>
    <row r="30" ht="42" customHeight="1">
      <c r="A30" s="15" t="s">
        <v>37</v>
      </c>
      <c r="B30" s="16"/>
      <c r="C30" s="16"/>
      <c r="D30" s="17"/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1</v>
      </c>
    </row>
    <row r="31" ht="42" customHeight="1">
      <c r="A31" s="23"/>
      <c r="B31" s="16" t="s">
        <v>38</v>
      </c>
      <c r="C31" s="16"/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2</v>
      </c>
    </row>
    <row r="32" ht="42" customHeight="1">
      <c r="A32" s="23"/>
      <c r="B32" s="24"/>
      <c r="C32" s="16" t="s">
        <v>39</v>
      </c>
      <c r="D32" s="17"/>
      <c r="E32" s="18" t="s">
        <v>13</v>
      </c>
      <c r="F32" s="19">
        <v>1</v>
      </c>
      <c r="G32" s="20">
        <f>+G33+G34+G35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40</v>
      </c>
      <c r="E33" s="18" t="s">
        <v>25</v>
      </c>
      <c r="F33" s="19">
        <v>30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18</v>
      </c>
      <c r="F34" s="19">
        <v>0.10000000000000001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13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15" t="s">
        <v>43</v>
      </c>
      <c r="B36" s="16"/>
      <c r="C36" s="16"/>
      <c r="D36" s="17"/>
      <c r="E36" s="18" t="s">
        <v>13</v>
      </c>
      <c r="F36" s="19">
        <v>1</v>
      </c>
      <c r="G36" s="20">
        <f>+G37+G45</f>
        <v>0</v>
      </c>
      <c r="H36" s="21"/>
      <c r="I36" s="22">
        <v>27</v>
      </c>
      <c r="J36" s="22"/>
    </row>
    <row r="37" ht="42" customHeight="1">
      <c r="A37" s="15" t="s">
        <v>44</v>
      </c>
      <c r="B37" s="16"/>
      <c r="C37" s="16"/>
      <c r="D37" s="17"/>
      <c r="E37" s="18" t="s">
        <v>13</v>
      </c>
      <c r="F37" s="19">
        <v>1</v>
      </c>
      <c r="G37" s="20">
        <f>+G38+G39</f>
        <v>0</v>
      </c>
      <c r="H37" s="21"/>
      <c r="I37" s="22">
        <v>28</v>
      </c>
      <c r="J37" s="22">
        <v>200</v>
      </c>
    </row>
    <row r="38" ht="42" customHeight="1">
      <c r="A38" s="15" t="s">
        <v>45</v>
      </c>
      <c r="B38" s="16"/>
      <c r="C38" s="16"/>
      <c r="D38" s="17"/>
      <c r="E38" s="18" t="s">
        <v>13</v>
      </c>
      <c r="F38" s="19">
        <v>1</v>
      </c>
      <c r="G38" s="26"/>
      <c r="H38" s="21"/>
      <c r="I38" s="22">
        <v>29</v>
      </c>
      <c r="J38" s="22"/>
    </row>
    <row r="39" ht="42" customHeight="1">
      <c r="A39" s="15" t="s">
        <v>46</v>
      </c>
      <c r="B39" s="16"/>
      <c r="C39" s="16"/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1</v>
      </c>
    </row>
    <row r="40" ht="42" customHeight="1">
      <c r="A40" s="23"/>
      <c r="B40" s="16" t="s">
        <v>47</v>
      </c>
      <c r="C40" s="16"/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2</v>
      </c>
    </row>
    <row r="41" ht="42" customHeight="1">
      <c r="A41" s="23"/>
      <c r="B41" s="24"/>
      <c r="C41" s="16" t="s">
        <v>46</v>
      </c>
      <c r="D41" s="17"/>
      <c r="E41" s="18" t="s">
        <v>13</v>
      </c>
      <c r="F41" s="19">
        <v>1</v>
      </c>
      <c r="G41" s="20">
        <f>+G42+G43+G44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48</v>
      </c>
      <c r="E42" s="18" t="s">
        <v>35</v>
      </c>
      <c r="F42" s="19">
        <v>2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18</v>
      </c>
      <c r="F43" s="19">
        <v>1.2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50</v>
      </c>
      <c r="E44" s="18" t="s">
        <v>18</v>
      </c>
      <c r="F44" s="19">
        <v>0.20000000000000001</v>
      </c>
      <c r="G44" s="26"/>
      <c r="H44" s="21"/>
      <c r="I44" s="22">
        <v>35</v>
      </c>
      <c r="J44" s="22">
        <v>4</v>
      </c>
    </row>
    <row r="45" ht="42" customHeight="1">
      <c r="A45" s="15" t="s">
        <v>51</v>
      </c>
      <c r="B45" s="16"/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210</v>
      </c>
    </row>
    <row r="46" ht="42" customHeight="1">
      <c r="A46" s="15" t="s">
        <v>52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53</v>
      </c>
      <c r="B47" s="16"/>
      <c r="C47" s="16"/>
      <c r="D47" s="17"/>
      <c r="E47" s="18" t="s">
        <v>13</v>
      </c>
      <c r="F47" s="19">
        <v>1</v>
      </c>
      <c r="G47" s="26"/>
      <c r="H47" s="21"/>
      <c r="I47" s="22">
        <v>38</v>
      </c>
      <c r="J47" s="22">
        <v>220</v>
      </c>
    </row>
    <row r="48" ht="42" customHeight="1">
      <c r="A48" s="15" t="s">
        <v>54</v>
      </c>
      <c r="B48" s="16"/>
      <c r="C48" s="16"/>
      <c r="D48" s="17"/>
      <c r="E48" s="18" t="s">
        <v>13</v>
      </c>
      <c r="F48" s="19">
        <v>1</v>
      </c>
      <c r="G48" s="20">
        <f>+G10+G47</f>
        <v>0</v>
      </c>
      <c r="H48" s="21"/>
      <c r="I48" s="22">
        <v>39</v>
      </c>
      <c r="J48" s="22">
        <v>30</v>
      </c>
    </row>
    <row r="49" ht="42" customHeight="1">
      <c r="A49" s="27" t="s">
        <v>55</v>
      </c>
      <c r="B49" s="28"/>
      <c r="C49" s="28"/>
      <c r="D49" s="29"/>
      <c r="E49" s="30" t="s">
        <v>56</v>
      </c>
      <c r="F49" s="31" t="s">
        <v>56</v>
      </c>
      <c r="G49" s="32">
        <f>G48</f>
        <v>0</v>
      </c>
      <c r="I49" s="33">
        <v>40</v>
      </c>
      <c r="J49" s="33">
        <v>90</v>
      </c>
    </row>
    <row r="50" ht="42" customHeight="1"/>
    <row r="51" ht="42" customHeight="1"/>
    <row r="52" ht="13.2"/>
    <row r="53" ht="13.2"/>
    <row r="54" ht="13.2"/>
    <row r="55" ht="13.2"/>
    <row r="60" ht="13.2"/>
    <row r="61" ht="13.2"/>
    <row r="62" ht="13.2"/>
  </sheetData>
  <sheetProtection sheet="1" objects="1" scenarios="1" spinCount="100000" saltValue="DDPuYEEcL7760KqY0egR2iDf0oxvm1uilMXFMGs9k8AHY74NOK+2/QSNrSifd23E+6jAui7UHfLpt2cRdWziSQ==" hashValue="U/XzM7+nz78Mf36n0gHZ5A1/Bh84jN+b4WTPfXcLx1KhH+kcuMaPnrNrhNYHDFSQvCkL+siDbGRzYMWPdfYGNA==" algorithmName="SHA-512" password="FD80"/>
  <mergeCells count="27">
    <mergeCell ref="A49:D4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A30:D30"/>
    <mergeCell ref="B31:D31"/>
    <mergeCell ref="C32:D32"/>
    <mergeCell ref="A36:D36"/>
    <mergeCell ref="A37:D37"/>
    <mergeCell ref="A38:D38"/>
    <mergeCell ref="A39:D39"/>
    <mergeCell ref="B40:D40"/>
    <mergeCell ref="C41:D41"/>
    <mergeCell ref="A45:D45"/>
    <mergeCell ref="A46:D46"/>
    <mergeCell ref="A47:D47"/>
    <mergeCell ref="A48:D4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bandou seisuke</cp:lastModifiedBy>
  <cp:lastPrinted>2020-10-12T05:07:54Z</cp:lastPrinted>
  <dcterms:created xsi:type="dcterms:W3CDTF">2014-01-09T08:55:00Z</dcterms:created>
  <dcterms:modified xsi:type="dcterms:W3CDTF">2025-06-06T06:04:25Z</dcterms:modified>
</cp:coreProperties>
</file>